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'Arkusz1'!$A$1:$E$63</definedName>
  </definedNames>
  <calcPr fullCalcOnLoad="1"/>
</workbook>
</file>

<file path=xl/sharedStrings.xml><?xml version="1.0" encoding="utf-8"?>
<sst xmlns="http://schemas.openxmlformats.org/spreadsheetml/2006/main" count="63" uniqueCount="52">
  <si>
    <t>Dział</t>
  </si>
  <si>
    <t>Rozdział</t>
  </si>
  <si>
    <t>§</t>
  </si>
  <si>
    <t>Treść</t>
  </si>
  <si>
    <t>Kwota</t>
  </si>
  <si>
    <t>D O C H O D Y</t>
  </si>
  <si>
    <t>Administracja publiczna</t>
  </si>
  <si>
    <t>Urzędy Wojewódzkie</t>
  </si>
  <si>
    <t>Bezpieczeństwo publiczne i ochrona przeciwpożarowa</t>
  </si>
  <si>
    <t>Obrona cywilna</t>
  </si>
  <si>
    <t>Pomoc społeczna</t>
  </si>
  <si>
    <t>W Y D A T K I</t>
  </si>
  <si>
    <t>Urzędy wojewódzkie</t>
  </si>
  <si>
    <t>751</t>
  </si>
  <si>
    <t>75101</t>
  </si>
  <si>
    <t>4110</t>
  </si>
  <si>
    <t xml:space="preserve"> Składki na ubezpieczenia zdrowotne opłacane za osoby pobierające niektóre świadczenia z pomocy społecznej</t>
  </si>
  <si>
    <t xml:space="preserve">    - składki  na ubezpieczenia zdrowotne</t>
  </si>
  <si>
    <t xml:space="preserve">   Dotacje celowe z budżetu państwa na realizację zadań bieżących z zakresu administracji rządowej, zleconych gminie</t>
  </si>
  <si>
    <t>Składki na ubezpieczenia zdrowotne opłacane za osoby pobierające niektóre świadczenia z pomocy społecznej</t>
  </si>
  <si>
    <t>Urzędy naczelnych organów władzy państwowej, kontroli i ochrony prawa oraz sądownictwa</t>
  </si>
  <si>
    <t xml:space="preserve">Urzędy naczelnych organów władzy państwowej, kontroli i ochrony prawa </t>
  </si>
  <si>
    <t xml:space="preserve"> -     składki na Fundusz Pracy</t>
  </si>
  <si>
    <t>Urzędy naczelnych organów władzy państwowej, kontroli i ochrony prawa</t>
  </si>
  <si>
    <t xml:space="preserve">                                                                  Rady Gminy Rawa Mazowiecka</t>
  </si>
  <si>
    <t>związane z realizacją zadań z zakresu administracji rządowej zleconych Gminie</t>
  </si>
  <si>
    <t>DOCHODY I WYDATKI BUDŻETU GMINY NA 2005 ROK</t>
  </si>
  <si>
    <t>Świadczenia rodzinne oraz składki na ubezpieczenia emerytalne i rentowe z ubezpieczenia społecznego</t>
  </si>
  <si>
    <t xml:space="preserve">   Dotacje celowe z budżetu państwa na realizację zadań bieżących z zakresu administracji rządowej oraz innych zadań zleconych gminie</t>
  </si>
  <si>
    <t>Dotacja celowa otrzym. z budżetu państwa na inwestycje i zakupy inw. z zakr. adm. rząd. oraz inne zad. zlec.gminie</t>
  </si>
  <si>
    <t>Zasiłki i pomoc w naturze oraz składki na ubezp.społeczne i zdrowotne</t>
  </si>
  <si>
    <t xml:space="preserve">  -    zakupy inwestycyjne jednostek budżetowych</t>
  </si>
  <si>
    <t xml:space="preserve">                                                                  Załącznik nr 5</t>
  </si>
  <si>
    <t xml:space="preserve">                                                                  do Uchwały Nr XXV/132/05</t>
  </si>
  <si>
    <t xml:space="preserve">                                                                  z dnia 24 marca 2005 r.       </t>
  </si>
  <si>
    <t xml:space="preserve"> -          wynagrodzenia bezosobowe  </t>
  </si>
  <si>
    <t xml:space="preserve">   -    wynagrodzenia bezosobowe</t>
  </si>
  <si>
    <r>
      <t>Zasiłki i pomoc w naturze oraz składki na ubezpieczenie</t>
    </r>
    <r>
      <rPr>
        <sz val="11"/>
        <rFont val="Arial Narrow"/>
        <family val="2"/>
      </rPr>
      <t xml:space="preserve"> </t>
    </r>
    <r>
      <rPr>
        <u val="single"/>
        <sz val="11"/>
        <rFont val="Arial Narrow"/>
        <family val="2"/>
      </rPr>
      <t>społeczne i zdrowotne</t>
    </r>
  </si>
  <si>
    <t>-         wynagrodzenia osobowe pracowników</t>
  </si>
  <si>
    <t>-         dodatkowe wynagrodzenie roczne</t>
  </si>
  <si>
    <t>-         składki na ubezpieczenia społeczne</t>
  </si>
  <si>
    <r>
      <t xml:space="preserve">-         zakup materiałów i wyposażenia ( akcja kurierska – </t>
    </r>
    <r>
      <rPr>
        <b/>
        <u val="single"/>
        <sz val="11"/>
        <rFont val="Arial Narrow"/>
        <family val="2"/>
      </rPr>
      <t>100 zł)</t>
    </r>
  </si>
  <si>
    <t xml:space="preserve"> -         składki na ubezpieczenia społeczne</t>
  </si>
  <si>
    <t>-         świadczenia społeczne</t>
  </si>
  <si>
    <t>-         wynagrodzenia osobowe</t>
  </si>
  <si>
    <t>-         dodatkowe wynagrodzenia roczne</t>
  </si>
  <si>
    <t>-         składki na Fundusz Pracy</t>
  </si>
  <si>
    <t>-         zakup materiałów i wyposażenia</t>
  </si>
  <si>
    <t>-         zakup usług pozostałych</t>
  </si>
  <si>
    <t>-         podróże służbowe</t>
  </si>
  <si>
    <t>-         odpisy na zakładowy fundusz świadczeń socjalnych</t>
  </si>
  <si>
    <t>-         świadczenia pomocy społecznej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</si>
</sst>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u val="single"/>
      <sz val="11"/>
      <name val="Arial Narrow"/>
      <family val="2"/>
    </font>
    <font>
      <sz val="11"/>
      <name val="Arial CE"/>
      <family val="0"/>
    </font>
    <font>
      <sz val="11"/>
      <name val="Times New Roman"/>
      <family val="1"/>
    </font>
    <font>
      <b/>
      <u val="single"/>
      <sz val="11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vertical="top" wrapText="1"/>
      <protection locked="0"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4" fontId="4" fillId="0" borderId="0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4" fontId="5" fillId="0" borderId="0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4" fontId="4" fillId="0" borderId="0" xfId="0" applyNumberFormat="1" applyFont="1" applyBorder="1" applyAlignment="1" applyProtection="1">
      <alignment horizontal="right" vertical="top" wrapText="1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4" fontId="4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horizontal="center" vertical="top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4" fontId="3" fillId="0" borderId="3" xfId="0" applyNumberFormat="1" applyFont="1" applyFill="1" applyBorder="1" applyAlignment="1" applyProtection="1">
      <alignment horizontal="right" vertical="top"/>
      <protection locked="0"/>
    </xf>
    <xf numFmtId="0" fontId="3" fillId="0" borderId="4" xfId="0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center" vertical="top"/>
      <protection locked="0"/>
    </xf>
    <xf numFmtId="0" fontId="3" fillId="0" borderId="2" xfId="0" applyFont="1" applyFill="1" applyBorder="1" applyAlignment="1" applyProtection="1">
      <alignment vertical="top" wrapText="1"/>
      <protection locked="0"/>
    </xf>
    <xf numFmtId="4" fontId="3" fillId="0" borderId="2" xfId="0" applyNumberFormat="1" applyFont="1" applyFill="1" applyBorder="1" applyAlignment="1" applyProtection="1">
      <alignment horizontal="right" vertical="top"/>
      <protection locked="0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5" fillId="0" borderId="6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4" fontId="5" fillId="0" borderId="2" xfId="0" applyNumberFormat="1" applyFont="1" applyFill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4" fontId="4" fillId="0" borderId="2" xfId="0" applyNumberFormat="1" applyFont="1" applyFill="1" applyBorder="1" applyAlignment="1" applyProtection="1">
      <alignment horizontal="right" vertical="top"/>
      <protection locked="0"/>
    </xf>
    <xf numFmtId="0" fontId="3" fillId="0" borderId="9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2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5" fillId="0" borderId="8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4" fontId="4" fillId="0" borderId="8" xfId="0" applyNumberFormat="1" applyFont="1" applyBorder="1" applyAlignment="1">
      <alignment/>
    </xf>
    <xf numFmtId="0" fontId="4" fillId="0" borderId="6" xfId="0" applyFont="1" applyFill="1" applyBorder="1" applyAlignment="1" applyProtection="1">
      <alignment horizontal="center" vertical="top"/>
      <protection locked="0"/>
    </xf>
    <xf numFmtId="0" fontId="4" fillId="0" borderId="5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4" fontId="4" fillId="0" borderId="2" xfId="0" applyNumberFormat="1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0" fontId="3" fillId="0" borderId="4" xfId="0" applyFont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4" fontId="3" fillId="0" borderId="2" xfId="0" applyNumberFormat="1" applyFont="1" applyBorder="1" applyAlignment="1" applyProtection="1">
      <alignment horizontal="right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4" fontId="5" fillId="0" borderId="2" xfId="0" applyNumberFormat="1" applyFont="1" applyBorder="1" applyAlignment="1" applyProtection="1">
      <alignment horizontal="right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4" fontId="4" fillId="0" borderId="2" xfId="0" applyNumberFormat="1" applyFont="1" applyBorder="1" applyAlignment="1" applyProtection="1">
      <alignment horizontal="right" vertical="top"/>
      <protection locked="0"/>
    </xf>
    <xf numFmtId="0" fontId="4" fillId="0" borderId="2" xfId="0" applyNumberFormat="1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 vertical="top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view="pageBreakPreview" zoomScaleSheetLayoutView="100" workbookViewId="0" topLeftCell="A1">
      <selection activeCell="D48" sqref="D48"/>
    </sheetView>
  </sheetViews>
  <sheetFormatPr defaultColWidth="9.00390625" defaultRowHeight="12.75"/>
  <cols>
    <col min="1" max="1" width="5.00390625" style="1" customWidth="1"/>
    <col min="2" max="2" width="8.125" style="10" customWidth="1"/>
    <col min="3" max="3" width="6.125" style="1" customWidth="1"/>
    <col min="4" max="4" width="57.375" style="5" customWidth="1"/>
    <col min="5" max="5" width="13.625" style="7" customWidth="1"/>
  </cols>
  <sheetData>
    <row r="1" spans="1:5" ht="16.5">
      <c r="A1" s="27"/>
      <c r="B1" s="28"/>
      <c r="C1" s="27"/>
      <c r="D1" s="29" t="s">
        <v>32</v>
      </c>
      <c r="E1" s="30"/>
    </row>
    <row r="2" spans="1:5" ht="16.5">
      <c r="A2" s="27"/>
      <c r="B2" s="28"/>
      <c r="C2" s="27"/>
      <c r="D2" s="29" t="s">
        <v>33</v>
      </c>
      <c r="E2" s="30"/>
    </row>
    <row r="3" spans="1:5" ht="16.5">
      <c r="A3" s="27"/>
      <c r="B3" s="28"/>
      <c r="C3" s="27"/>
      <c r="D3" s="29" t="s">
        <v>24</v>
      </c>
      <c r="E3" s="30"/>
    </row>
    <row r="4" spans="1:5" ht="16.5">
      <c r="A4" s="27"/>
      <c r="B4" s="28"/>
      <c r="C4" s="27"/>
      <c r="D4" s="29" t="s">
        <v>34</v>
      </c>
      <c r="E4" s="30"/>
    </row>
    <row r="5" spans="1:5" ht="48.75" customHeight="1">
      <c r="A5" s="27"/>
      <c r="B5" s="28"/>
      <c r="C5" s="27"/>
      <c r="D5" s="31" t="s">
        <v>26</v>
      </c>
      <c r="E5" s="30"/>
    </row>
    <row r="6" spans="1:5" ht="34.5" customHeight="1">
      <c r="A6" s="27"/>
      <c r="B6" s="28"/>
      <c r="C6" s="27"/>
      <c r="D6" s="32" t="s">
        <v>25</v>
      </c>
      <c r="E6" s="30"/>
    </row>
    <row r="7" spans="1:5" ht="33">
      <c r="A7" s="33" t="s">
        <v>0</v>
      </c>
      <c r="B7" s="33" t="s">
        <v>1</v>
      </c>
      <c r="C7" s="33" t="s">
        <v>2</v>
      </c>
      <c r="D7" s="33" t="s">
        <v>3</v>
      </c>
      <c r="E7" s="34" t="s">
        <v>4</v>
      </c>
    </row>
    <row r="8" spans="1:5" ht="16.5">
      <c r="A8" s="35">
        <v>1</v>
      </c>
      <c r="B8" s="35">
        <v>2</v>
      </c>
      <c r="C8" s="35">
        <v>3</v>
      </c>
      <c r="D8" s="35">
        <v>4</v>
      </c>
      <c r="E8" s="36">
        <v>5</v>
      </c>
    </row>
    <row r="9" spans="1:5" ht="26.25" customHeight="1">
      <c r="A9" s="37"/>
      <c r="B9" s="38"/>
      <c r="C9" s="38"/>
      <c r="D9" s="39" t="s">
        <v>5</v>
      </c>
      <c r="E9" s="40">
        <f>SUM(E10+E14+E17+E21)</f>
        <v>1450621</v>
      </c>
    </row>
    <row r="10" spans="1:5" ht="23.25" customHeight="1">
      <c r="A10" s="41">
        <v>750</v>
      </c>
      <c r="B10" s="42"/>
      <c r="C10" s="43"/>
      <c r="D10" s="44" t="s">
        <v>6</v>
      </c>
      <c r="E10" s="45">
        <f>SUM(E11)</f>
        <v>74899</v>
      </c>
    </row>
    <row r="11" spans="1:5" ht="16.5">
      <c r="A11" s="46"/>
      <c r="B11" s="47">
        <v>75011</v>
      </c>
      <c r="C11" s="48"/>
      <c r="D11" s="49" t="s">
        <v>7</v>
      </c>
      <c r="E11" s="50">
        <f>SUM(E12:E13)</f>
        <v>74899</v>
      </c>
    </row>
    <row r="12" spans="1:5" ht="33">
      <c r="A12" s="51"/>
      <c r="B12" s="52"/>
      <c r="C12" s="48">
        <v>2010</v>
      </c>
      <c r="D12" s="53" t="s">
        <v>28</v>
      </c>
      <c r="E12" s="54">
        <v>74899</v>
      </c>
    </row>
    <row r="13" spans="1:5" ht="9.75" customHeight="1" hidden="1">
      <c r="A13" s="55"/>
      <c r="B13" s="56"/>
      <c r="C13" s="27"/>
      <c r="D13" s="57"/>
      <c r="E13" s="54"/>
    </row>
    <row r="14" spans="1:5" ht="33">
      <c r="A14" s="58">
        <v>751</v>
      </c>
      <c r="B14" s="43"/>
      <c r="C14" s="43"/>
      <c r="D14" s="44" t="s">
        <v>20</v>
      </c>
      <c r="E14" s="45">
        <f>SUM(E15)</f>
        <v>1309</v>
      </c>
    </row>
    <row r="15" spans="1:5" ht="20.25" customHeight="1">
      <c r="A15" s="46"/>
      <c r="B15" s="47">
        <v>75101</v>
      </c>
      <c r="C15" s="48"/>
      <c r="D15" s="49" t="s">
        <v>21</v>
      </c>
      <c r="E15" s="50">
        <f>SUM(E16)</f>
        <v>1309</v>
      </c>
    </row>
    <row r="16" spans="1:5" ht="33">
      <c r="A16" s="55"/>
      <c r="B16" s="59"/>
      <c r="C16" s="48">
        <v>2010</v>
      </c>
      <c r="D16" s="53" t="s">
        <v>28</v>
      </c>
      <c r="E16" s="54">
        <v>1309</v>
      </c>
    </row>
    <row r="17" spans="1:5" ht="16.5">
      <c r="A17" s="60">
        <v>754</v>
      </c>
      <c r="B17" s="61"/>
      <c r="C17" s="43"/>
      <c r="D17" s="44" t="s">
        <v>8</v>
      </c>
      <c r="E17" s="45">
        <f>SUM(E18)</f>
        <v>10530</v>
      </c>
    </row>
    <row r="18" spans="1:5" ht="16.5">
      <c r="A18" s="46"/>
      <c r="B18" s="47">
        <v>75414</v>
      </c>
      <c r="C18" s="48"/>
      <c r="D18" s="49" t="s">
        <v>9</v>
      </c>
      <c r="E18" s="50">
        <f>SUM(E19:E20)</f>
        <v>10530</v>
      </c>
    </row>
    <row r="19" spans="1:5" ht="33">
      <c r="A19" s="51"/>
      <c r="B19" s="62"/>
      <c r="C19" s="48">
        <v>2010</v>
      </c>
      <c r="D19" s="53" t="s">
        <v>28</v>
      </c>
      <c r="E19" s="54">
        <v>530</v>
      </c>
    </row>
    <row r="20" spans="1:5" ht="33">
      <c r="A20" s="55"/>
      <c r="B20" s="63"/>
      <c r="C20" s="48">
        <v>6310</v>
      </c>
      <c r="D20" s="64" t="s">
        <v>29</v>
      </c>
      <c r="E20" s="65">
        <v>10000</v>
      </c>
    </row>
    <row r="21" spans="1:5" ht="16.5">
      <c r="A21" s="58">
        <v>852</v>
      </c>
      <c r="B21" s="61"/>
      <c r="C21" s="43"/>
      <c r="D21" s="44" t="s">
        <v>10</v>
      </c>
      <c r="E21" s="45">
        <f>SUM(E24+E26+E22)</f>
        <v>1363883</v>
      </c>
    </row>
    <row r="22" spans="1:5" ht="33">
      <c r="A22" s="51"/>
      <c r="B22" s="66">
        <v>85212</v>
      </c>
      <c r="C22" s="48"/>
      <c r="D22" s="49" t="s">
        <v>27</v>
      </c>
      <c r="E22" s="50">
        <f>SUM(E23)</f>
        <v>1219613</v>
      </c>
    </row>
    <row r="23" spans="1:5" ht="33">
      <c r="A23" s="51"/>
      <c r="B23" s="52"/>
      <c r="C23" s="48">
        <v>2010</v>
      </c>
      <c r="D23" s="53" t="s">
        <v>18</v>
      </c>
      <c r="E23" s="54">
        <v>1219613</v>
      </c>
    </row>
    <row r="24" spans="1:5" ht="33">
      <c r="A24" s="67"/>
      <c r="B24" s="66">
        <v>85213</v>
      </c>
      <c r="C24" s="48"/>
      <c r="D24" s="49" t="s">
        <v>19</v>
      </c>
      <c r="E24" s="50">
        <f>SUM(E25)</f>
        <v>13233</v>
      </c>
    </row>
    <row r="25" spans="1:5" ht="33">
      <c r="A25" s="51"/>
      <c r="B25" s="52"/>
      <c r="C25" s="48">
        <v>2010</v>
      </c>
      <c r="D25" s="53" t="s">
        <v>28</v>
      </c>
      <c r="E25" s="54">
        <v>13233</v>
      </c>
    </row>
    <row r="26" spans="1:5" ht="33">
      <c r="A26" s="67"/>
      <c r="B26" s="47">
        <v>85214</v>
      </c>
      <c r="C26" s="48"/>
      <c r="D26" s="49" t="s">
        <v>37</v>
      </c>
      <c r="E26" s="50">
        <f>SUM(E27)</f>
        <v>131037</v>
      </c>
    </row>
    <row r="27" spans="1:5" ht="33">
      <c r="A27" s="68"/>
      <c r="B27" s="63"/>
      <c r="C27" s="48">
        <v>2010</v>
      </c>
      <c r="D27" s="53" t="s">
        <v>18</v>
      </c>
      <c r="E27" s="69">
        <v>131037</v>
      </c>
    </row>
    <row r="28" spans="1:5" ht="16.5" hidden="1">
      <c r="A28" s="67"/>
      <c r="B28" s="47"/>
      <c r="C28" s="70"/>
      <c r="D28" s="49"/>
      <c r="E28" s="50"/>
    </row>
    <row r="29" spans="1:5" ht="16.5" hidden="1">
      <c r="A29" s="51"/>
      <c r="B29" s="52"/>
      <c r="C29" s="48"/>
      <c r="D29" s="53"/>
      <c r="E29" s="54"/>
    </row>
    <row r="30" spans="1:5" ht="16.5" hidden="1">
      <c r="A30" s="46"/>
      <c r="B30" s="47"/>
      <c r="C30" s="48"/>
      <c r="D30" s="49"/>
      <c r="E30" s="50"/>
    </row>
    <row r="31" spans="1:5" ht="16.5" hidden="1">
      <c r="A31" s="55"/>
      <c r="B31" s="56"/>
      <c r="C31" s="48"/>
      <c r="D31" s="53"/>
      <c r="E31" s="54"/>
    </row>
    <row r="32" spans="1:5" ht="32.25" customHeight="1">
      <c r="A32" s="71"/>
      <c r="B32" s="72"/>
      <c r="C32" s="71"/>
      <c r="D32" s="73" t="s">
        <v>11</v>
      </c>
      <c r="E32" s="74">
        <f>SUM(E33+E41+E45+E49)</f>
        <v>1450621</v>
      </c>
    </row>
    <row r="33" spans="1:5" ht="16.5">
      <c r="A33" s="75">
        <v>750</v>
      </c>
      <c r="B33" s="76"/>
      <c r="C33" s="77"/>
      <c r="D33" s="78" t="s">
        <v>6</v>
      </c>
      <c r="E33" s="79">
        <f>SUM(E34)</f>
        <v>74899</v>
      </c>
    </row>
    <row r="34" spans="1:5" ht="16.5">
      <c r="A34" s="80"/>
      <c r="B34" s="81">
        <v>75011</v>
      </c>
      <c r="C34" s="82"/>
      <c r="D34" s="83" t="s">
        <v>12</v>
      </c>
      <c r="E34" s="84">
        <f>SUM(E35:E40)</f>
        <v>74899</v>
      </c>
    </row>
    <row r="35" spans="1:5" ht="16.5">
      <c r="A35" s="85"/>
      <c r="B35" s="86"/>
      <c r="C35" s="82">
        <v>4010</v>
      </c>
      <c r="D35" s="87" t="s">
        <v>38</v>
      </c>
      <c r="E35" s="88">
        <v>58900</v>
      </c>
    </row>
    <row r="36" spans="1:5" ht="16.5">
      <c r="A36" s="85"/>
      <c r="B36" s="86"/>
      <c r="C36" s="82">
        <v>4040</v>
      </c>
      <c r="D36" s="87" t="s">
        <v>39</v>
      </c>
      <c r="E36" s="88">
        <v>4309</v>
      </c>
    </row>
    <row r="37" spans="1:5" ht="16.5">
      <c r="A37" s="85"/>
      <c r="B37" s="86"/>
      <c r="C37" s="82">
        <v>4110</v>
      </c>
      <c r="D37" s="87" t="s">
        <v>40</v>
      </c>
      <c r="E37" s="88">
        <v>10150</v>
      </c>
    </row>
    <row r="38" spans="1:5" ht="16.5">
      <c r="A38" s="85"/>
      <c r="B38" s="86"/>
      <c r="C38" s="82">
        <v>4120</v>
      </c>
      <c r="D38" s="89" t="s">
        <v>22</v>
      </c>
      <c r="E38" s="88">
        <v>1440</v>
      </c>
    </row>
    <row r="39" spans="1:5" ht="16.5">
      <c r="A39" s="85"/>
      <c r="B39" s="86"/>
      <c r="C39" s="82">
        <v>4210</v>
      </c>
      <c r="D39" s="87" t="s">
        <v>41</v>
      </c>
      <c r="E39" s="88">
        <v>100</v>
      </c>
    </row>
    <row r="40" spans="1:5" ht="16.5" hidden="1">
      <c r="A40" s="90"/>
      <c r="B40" s="91"/>
      <c r="C40" s="82"/>
      <c r="D40" s="87"/>
      <c r="E40" s="88"/>
    </row>
    <row r="41" spans="1:5" ht="33">
      <c r="A41" s="92" t="s">
        <v>13</v>
      </c>
      <c r="B41" s="77"/>
      <c r="C41" s="77"/>
      <c r="D41" s="78" t="s">
        <v>20</v>
      </c>
      <c r="E41" s="79">
        <f>SUM(E42)</f>
        <v>1309</v>
      </c>
    </row>
    <row r="42" spans="1:5" ht="21" customHeight="1">
      <c r="A42" s="80"/>
      <c r="B42" s="81" t="s">
        <v>14</v>
      </c>
      <c r="C42" s="82"/>
      <c r="D42" s="83" t="s">
        <v>23</v>
      </c>
      <c r="E42" s="84">
        <f>SUM(E43:E44)</f>
        <v>1309</v>
      </c>
    </row>
    <row r="43" spans="1:5" ht="16.5">
      <c r="A43" s="85"/>
      <c r="B43" s="86"/>
      <c r="C43" s="82">
        <v>4170</v>
      </c>
      <c r="D43" s="87" t="s">
        <v>35</v>
      </c>
      <c r="E43" s="88">
        <v>1116</v>
      </c>
    </row>
    <row r="44" spans="1:5" ht="16.5">
      <c r="A44" s="90"/>
      <c r="B44" s="91"/>
      <c r="C44" s="82" t="s">
        <v>15</v>
      </c>
      <c r="D44" s="87" t="s">
        <v>42</v>
      </c>
      <c r="E44" s="88">
        <v>193</v>
      </c>
    </row>
    <row r="45" spans="1:5" ht="16.5">
      <c r="A45" s="93">
        <v>754</v>
      </c>
      <c r="B45" s="94"/>
      <c r="C45" s="77"/>
      <c r="D45" s="78" t="s">
        <v>8</v>
      </c>
      <c r="E45" s="79">
        <f>SUM(E46)</f>
        <v>10530</v>
      </c>
    </row>
    <row r="46" spans="1:5" ht="16.5">
      <c r="A46" s="80"/>
      <c r="B46" s="81">
        <v>75414</v>
      </c>
      <c r="C46" s="82"/>
      <c r="D46" s="83" t="s">
        <v>9</v>
      </c>
      <c r="E46" s="84">
        <f>SUM(E47:E48)</f>
        <v>10530</v>
      </c>
    </row>
    <row r="47" spans="1:5" ht="16.5">
      <c r="A47" s="85"/>
      <c r="B47" s="95"/>
      <c r="C47" s="82">
        <v>4170</v>
      </c>
      <c r="D47" s="96" t="s">
        <v>36</v>
      </c>
      <c r="E47" s="88">
        <v>530</v>
      </c>
    </row>
    <row r="48" spans="1:5" ht="16.5">
      <c r="A48" s="90"/>
      <c r="B48" s="91"/>
      <c r="C48" s="72">
        <v>6060</v>
      </c>
      <c r="D48" s="97" t="s">
        <v>31</v>
      </c>
      <c r="E48" s="98">
        <v>10000</v>
      </c>
    </row>
    <row r="49" spans="1:5" ht="16.5">
      <c r="A49" s="92">
        <v>852</v>
      </c>
      <c r="B49" s="94"/>
      <c r="C49" s="77"/>
      <c r="D49" s="78" t="s">
        <v>10</v>
      </c>
      <c r="E49" s="79">
        <f>SUM(E60+E62+E50)</f>
        <v>1363883</v>
      </c>
    </row>
    <row r="50" spans="1:5" ht="33">
      <c r="A50" s="85"/>
      <c r="B50" s="47">
        <v>85212</v>
      </c>
      <c r="C50" s="48"/>
      <c r="D50" s="49" t="s">
        <v>27</v>
      </c>
      <c r="E50" s="84">
        <f>SUM(E51:E59)</f>
        <v>1219613</v>
      </c>
    </row>
    <row r="51" spans="1:5" ht="16.5">
      <c r="A51" s="85"/>
      <c r="B51" s="52"/>
      <c r="C51" s="82">
        <v>3110</v>
      </c>
      <c r="D51" s="87" t="s">
        <v>43</v>
      </c>
      <c r="E51" s="88">
        <v>1175478</v>
      </c>
    </row>
    <row r="52" spans="1:5" ht="16.5">
      <c r="A52" s="85"/>
      <c r="B52" s="52"/>
      <c r="C52" s="82">
        <v>4010</v>
      </c>
      <c r="D52" s="87" t="s">
        <v>44</v>
      </c>
      <c r="E52" s="88">
        <v>13670</v>
      </c>
    </row>
    <row r="53" spans="1:5" ht="16.5">
      <c r="A53" s="85"/>
      <c r="B53" s="52"/>
      <c r="C53" s="82">
        <v>4040</v>
      </c>
      <c r="D53" s="87" t="s">
        <v>45</v>
      </c>
      <c r="E53" s="88">
        <v>536</v>
      </c>
    </row>
    <row r="54" spans="1:5" ht="16.5">
      <c r="A54" s="85"/>
      <c r="B54" s="52"/>
      <c r="C54" s="82">
        <v>4110</v>
      </c>
      <c r="D54" s="87" t="s">
        <v>40</v>
      </c>
      <c r="E54" s="88">
        <v>22290</v>
      </c>
    </row>
    <row r="55" spans="1:5" ht="16.5">
      <c r="A55" s="85"/>
      <c r="B55" s="52"/>
      <c r="C55" s="82">
        <v>4120</v>
      </c>
      <c r="D55" s="87" t="s">
        <v>46</v>
      </c>
      <c r="E55" s="88">
        <v>354</v>
      </c>
    </row>
    <row r="56" spans="1:5" ht="16.5">
      <c r="A56" s="85"/>
      <c r="B56" s="52"/>
      <c r="C56" s="82">
        <v>4210</v>
      </c>
      <c r="D56" s="87" t="s">
        <v>47</v>
      </c>
      <c r="E56" s="88">
        <v>3140</v>
      </c>
    </row>
    <row r="57" spans="1:5" ht="16.5">
      <c r="A57" s="85"/>
      <c r="B57" s="52"/>
      <c r="C57" s="82">
        <v>4300</v>
      </c>
      <c r="D57" s="87" t="s">
        <v>48</v>
      </c>
      <c r="E57" s="88">
        <v>3245</v>
      </c>
    </row>
    <row r="58" spans="1:5" ht="16.5">
      <c r="A58" s="85"/>
      <c r="B58" s="52"/>
      <c r="C58" s="82">
        <v>4410</v>
      </c>
      <c r="D58" s="87" t="s">
        <v>49</v>
      </c>
      <c r="E58" s="88">
        <v>200</v>
      </c>
    </row>
    <row r="59" spans="1:5" ht="16.5">
      <c r="A59" s="85"/>
      <c r="B59" s="86"/>
      <c r="C59" s="82">
        <v>4440</v>
      </c>
      <c r="D59" s="87" t="s">
        <v>50</v>
      </c>
      <c r="E59" s="88">
        <v>700</v>
      </c>
    </row>
    <row r="60" spans="1:5" ht="33">
      <c r="A60" s="80"/>
      <c r="B60" s="81">
        <v>85213</v>
      </c>
      <c r="C60" s="82"/>
      <c r="D60" s="83" t="s">
        <v>16</v>
      </c>
      <c r="E60" s="84">
        <f>SUM(E61)</f>
        <v>13233</v>
      </c>
    </row>
    <row r="61" spans="1:5" ht="16.5">
      <c r="A61" s="90"/>
      <c r="B61" s="91"/>
      <c r="C61" s="82">
        <v>4130</v>
      </c>
      <c r="D61" s="96" t="s">
        <v>17</v>
      </c>
      <c r="E61" s="88">
        <v>13233</v>
      </c>
    </row>
    <row r="62" spans="1:5" ht="16.5">
      <c r="A62" s="80"/>
      <c r="B62" s="81">
        <v>85214</v>
      </c>
      <c r="C62" s="82"/>
      <c r="D62" s="83" t="s">
        <v>30</v>
      </c>
      <c r="E62" s="84">
        <f>SUM(E63:E64)</f>
        <v>131037</v>
      </c>
    </row>
    <row r="63" spans="1:5" ht="16.5">
      <c r="A63" s="90"/>
      <c r="B63" s="91"/>
      <c r="C63" s="82">
        <v>3110</v>
      </c>
      <c r="D63" s="87" t="s">
        <v>51</v>
      </c>
      <c r="E63" s="88">
        <v>131037</v>
      </c>
    </row>
    <row r="64" spans="1:5" ht="16.5">
      <c r="A64" s="12"/>
      <c r="B64" s="14"/>
      <c r="C64" s="14"/>
      <c r="D64" s="15"/>
      <c r="E64" s="16"/>
    </row>
    <row r="65" spans="1:5" ht="18" customHeight="1">
      <c r="A65" s="17"/>
      <c r="B65" s="14"/>
      <c r="C65" s="14"/>
      <c r="D65" s="18"/>
      <c r="E65" s="19"/>
    </row>
    <row r="66" spans="1:5" ht="16.5">
      <c r="A66" s="17"/>
      <c r="B66" s="13"/>
      <c r="E66" s="16"/>
    </row>
    <row r="67" spans="1:5" ht="16.5">
      <c r="A67" s="17"/>
      <c r="B67" s="20"/>
      <c r="C67" s="21"/>
      <c r="D67" s="18"/>
      <c r="E67" s="19"/>
    </row>
    <row r="68" spans="1:5" ht="16.5">
      <c r="A68" s="17"/>
      <c r="B68" s="13"/>
      <c r="E68" s="16"/>
    </row>
    <row r="69" spans="1:5" ht="16.5">
      <c r="A69" s="17"/>
      <c r="B69" s="14"/>
      <c r="E69" s="16"/>
    </row>
    <row r="70" spans="1:5" ht="16.5">
      <c r="A70" s="17"/>
      <c r="B70" s="22"/>
      <c r="E70" s="16"/>
    </row>
    <row r="71" spans="1:5" ht="16.5">
      <c r="A71" s="17"/>
      <c r="B71" s="22"/>
      <c r="E71" s="16"/>
    </row>
    <row r="72" spans="1:5" ht="16.5">
      <c r="A72" s="23"/>
      <c r="B72" s="24"/>
      <c r="C72" s="25"/>
      <c r="D72" s="15"/>
      <c r="E72" s="26"/>
    </row>
    <row r="73" spans="1:5" ht="17.25" customHeight="1">
      <c r="A73" s="17"/>
      <c r="B73" s="22"/>
      <c r="E73" s="16"/>
    </row>
    <row r="74" spans="1:5" ht="16.5">
      <c r="A74" s="17"/>
      <c r="B74" s="22"/>
      <c r="C74" s="14"/>
      <c r="D74" s="15"/>
      <c r="E74" s="16"/>
    </row>
    <row r="75" spans="1:5" ht="16.5">
      <c r="A75" s="17"/>
      <c r="B75" s="22"/>
      <c r="C75" s="14"/>
      <c r="D75" s="15"/>
      <c r="E75" s="16"/>
    </row>
    <row r="76" spans="1:5" ht="16.5">
      <c r="A76" s="17"/>
      <c r="B76" s="22"/>
      <c r="E76" s="16"/>
    </row>
    <row r="77" spans="1:5" ht="16.5">
      <c r="A77" s="17"/>
      <c r="B77" s="22"/>
      <c r="E77" s="16"/>
    </row>
    <row r="78" spans="1:5" ht="16.5">
      <c r="A78" s="17"/>
      <c r="B78" s="22"/>
      <c r="C78" s="14"/>
      <c r="D78" s="15"/>
      <c r="E78" s="16"/>
    </row>
    <row r="79" spans="1:6" ht="16.5">
      <c r="A79" s="12"/>
      <c r="B79" s="22"/>
      <c r="E79" s="16"/>
      <c r="F79" s="1"/>
    </row>
    <row r="109" spans="1:5" ht="15.75">
      <c r="A109" s="2"/>
      <c r="B109" s="11"/>
      <c r="C109" s="4"/>
      <c r="D109" s="6"/>
      <c r="E109" s="9"/>
    </row>
    <row r="110" spans="1:5" ht="15.75">
      <c r="A110" s="2"/>
      <c r="B110" s="11"/>
      <c r="C110" s="3"/>
      <c r="D110" s="6"/>
      <c r="E110" s="8"/>
    </row>
  </sheetData>
  <printOptions/>
  <pageMargins left="0.75" right="0.75" top="1" bottom="1" header="0.5" footer="0.5"/>
  <pageSetup orientation="portrait" paperSize="9" scale="90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Marlena</cp:lastModifiedBy>
  <cp:lastPrinted>2005-03-09T15:15:56Z</cp:lastPrinted>
  <dcterms:created xsi:type="dcterms:W3CDTF">1997-02-26T13:46:56Z</dcterms:created>
  <dcterms:modified xsi:type="dcterms:W3CDTF">2005-03-30T10:56:21Z</dcterms:modified>
  <cp:category/>
  <cp:version/>
  <cp:contentType/>
  <cp:contentStatus/>
</cp:coreProperties>
</file>