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'Arkusz1'!$A$1:$Q$43</definedName>
  </definedNames>
  <calcPr fullCalcOnLoad="1"/>
</workbook>
</file>

<file path=xl/sharedStrings.xml><?xml version="1.0" encoding="utf-8"?>
<sst xmlns="http://schemas.openxmlformats.org/spreadsheetml/2006/main" count="67" uniqueCount="53">
  <si>
    <t>Lp</t>
  </si>
  <si>
    <t>Projekt</t>
  </si>
  <si>
    <t>Klasyfikacja (dział, rozdział)</t>
  </si>
  <si>
    <t>Wydatki w okresie realizacji projektu (całkowita wartość Projektu)</t>
  </si>
  <si>
    <t>w tym:</t>
  </si>
  <si>
    <t>środki z budżetu krajowego</t>
  </si>
  <si>
    <t>środki z budżetu UE</t>
  </si>
  <si>
    <t>Planowane wydatki</t>
  </si>
  <si>
    <t>Wydatki razem</t>
  </si>
  <si>
    <t>pożyczki i kredyty</t>
  </si>
  <si>
    <t>obligacje</t>
  </si>
  <si>
    <t>pozostałe**</t>
  </si>
  <si>
    <t>z tego:</t>
  </si>
  <si>
    <t>Środki z budżetu krajowego**</t>
  </si>
  <si>
    <t>z tego źródła finansowania:</t>
  </si>
  <si>
    <t>Środki z budżetu UE</t>
  </si>
  <si>
    <t>pozostałe</t>
  </si>
  <si>
    <t>Kategoria interwencji funduszy struktu-ralnych</t>
  </si>
  <si>
    <t>(6+7)</t>
  </si>
  <si>
    <t>(9+13)</t>
  </si>
  <si>
    <t>(10+11+12)</t>
  </si>
  <si>
    <t>(14+15+16+17)</t>
  </si>
  <si>
    <t>I</t>
  </si>
  <si>
    <t xml:space="preserve"> Program: </t>
  </si>
  <si>
    <t xml:space="preserve">  Priorytet:</t>
  </si>
  <si>
    <t>z tego              2004</t>
  </si>
  <si>
    <t>…………</t>
  </si>
  <si>
    <t>1.1</t>
  </si>
  <si>
    <t>x</t>
  </si>
  <si>
    <t>1.2</t>
  </si>
  <si>
    <t>2.1</t>
  </si>
  <si>
    <t>II</t>
  </si>
  <si>
    <t>OGÓŁEM (I+II)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</si>
  <si>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</si>
  <si>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</si>
  <si>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Wydatki bieżące                   razem</t>
  </si>
  <si>
    <t>Wydatki majątkowe                  razem</t>
  </si>
  <si>
    <t xml:space="preserve">   Działanie:2,7</t>
  </si>
  <si>
    <t>nazwa projektu:"Pilotażowu Program Leader+"</t>
  </si>
  <si>
    <t xml:space="preserve">  Priorytet:"Zrównoważony rozwój obszarów wiejskich"</t>
  </si>
  <si>
    <t>Dział - 750  Roz.75095</t>
  </si>
  <si>
    <t>pożyczki na prefinansowa-nie z budżetu państwa</t>
  </si>
  <si>
    <t>Wydatki* na programy i projekty ze środków funduszy strukturalnych i Funduszu Spójności (art. 124 ust. 1 pkt 4a ustawy o finansach publicznych)</t>
  </si>
  <si>
    <t>Rady Gminy Rawa Maz.</t>
  </si>
  <si>
    <t>2006 r.</t>
  </si>
  <si>
    <t>Dział - 921  Roz.92105</t>
  </si>
  <si>
    <t>nazwa projektu: Modernizacja strażnicy OSP na potrzeby kultural;no-rekreacyjne mieszkańców wsi</t>
  </si>
  <si>
    <t xml:space="preserve">   Działanie:   2,3</t>
  </si>
  <si>
    <t>Działanie  2,3</t>
  </si>
  <si>
    <t xml:space="preserve"> </t>
  </si>
  <si>
    <t>Załącznik nr 13</t>
  </si>
  <si>
    <t xml:space="preserve">do Uchwały nr XXXV/181/06      </t>
  </si>
  <si>
    <t>z dnia 14 marca 2006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</si>
</sst>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9">
    <font>
      <sz val="10"/>
      <name val="Arial CE"/>
      <family val="0"/>
    </font>
    <font>
      <sz val="8"/>
      <name val="Arial CE"/>
      <family val="0"/>
    </font>
    <font>
      <sz val="7.5"/>
      <name val="Arial CE"/>
      <family val="0"/>
    </font>
    <font>
      <b/>
      <sz val="9"/>
      <name val="Arial CE"/>
      <family val="0"/>
    </font>
    <font>
      <sz val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6"/>
      <name val="Arial Narrow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3" fontId="4" fillId="0" borderId="8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right" vertical="center" wrapText="1"/>
    </xf>
    <xf numFmtId="3" fontId="4" fillId="0" borderId="38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right" vertical="center" wrapText="1"/>
    </xf>
    <xf numFmtId="3" fontId="4" fillId="0" borderId="40" xfId="0" applyNumberFormat="1" applyFont="1" applyBorder="1" applyAlignment="1">
      <alignment horizontal="right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tabSelected="1" zoomScale="90" zoomScaleNormal="90" zoomScaleSheetLayoutView="100" workbookViewId="0" topLeftCell="C1">
      <selection activeCell="L4" sqref="L4"/>
    </sheetView>
  </sheetViews>
  <sheetFormatPr defaultColWidth="9.00390625" defaultRowHeight="12.75"/>
  <cols>
    <col min="1" max="1" width="3.25390625" style="0" customWidth="1"/>
    <col min="2" max="2" width="27.00390625" style="0" customWidth="1"/>
    <col min="3" max="3" width="8.125" style="0" customWidth="1"/>
    <col min="4" max="4" width="9.75390625" style="0" customWidth="1"/>
    <col min="5" max="5" width="8.125" style="0" customWidth="1"/>
    <col min="6" max="6" width="6.875" style="0" customWidth="1"/>
    <col min="7" max="7" width="7.00390625" style="0" customWidth="1"/>
    <col min="8" max="8" width="7.125" style="0" customWidth="1"/>
    <col min="9" max="9" width="7.75390625" style="0" customWidth="1"/>
    <col min="10" max="10" width="6.875" style="0" customWidth="1"/>
    <col min="11" max="11" width="6.75390625" style="0" customWidth="1"/>
    <col min="12" max="12" width="6.875" style="0" customWidth="1"/>
    <col min="13" max="15" width="7.00390625" style="0" customWidth="1"/>
    <col min="16" max="16" width="6.75390625" style="0" customWidth="1"/>
    <col min="17" max="17" width="7.00390625" style="0" customWidth="1"/>
  </cols>
  <sheetData>
    <row r="1" ht="12" customHeight="1">
      <c r="L1" s="4" t="s">
        <v>50</v>
      </c>
    </row>
    <row r="2" ht="10.5" customHeight="1">
      <c r="L2" s="4" t="s">
        <v>51</v>
      </c>
    </row>
    <row r="3" ht="10.5" customHeight="1">
      <c r="L3" s="4" t="s">
        <v>43</v>
      </c>
    </row>
    <row r="4" spans="1:17" ht="10.5" customHeight="1">
      <c r="A4" s="4"/>
      <c r="C4" s="4"/>
      <c r="D4" s="4"/>
      <c r="E4" s="4"/>
      <c r="F4" s="4"/>
      <c r="G4" s="4"/>
      <c r="H4" s="8"/>
      <c r="I4" s="4"/>
      <c r="K4" s="4"/>
      <c r="L4" s="4" t="s">
        <v>52</v>
      </c>
      <c r="N4" s="4"/>
      <c r="O4" s="4"/>
      <c r="P4" s="4"/>
      <c r="Q4" s="4"/>
    </row>
    <row r="5" spans="1:17" ht="15" customHeight="1">
      <c r="A5" s="4"/>
      <c r="C5" s="4"/>
      <c r="D5" s="4"/>
      <c r="E5" s="4"/>
      <c r="F5" s="4"/>
      <c r="G5" s="4"/>
      <c r="H5" s="8" t="s">
        <v>42</v>
      </c>
      <c r="I5" s="4"/>
      <c r="K5" s="4"/>
      <c r="L5" s="4"/>
      <c r="M5" s="4"/>
      <c r="N5" s="4"/>
      <c r="O5" s="4"/>
      <c r="P5" s="4"/>
      <c r="Q5" s="4"/>
    </row>
    <row r="6" spans="1:17" ht="3.7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30" ht="12" customHeight="1">
      <c r="A7" s="80" t="s">
        <v>0</v>
      </c>
      <c r="B7" s="84" t="s">
        <v>1</v>
      </c>
      <c r="C7" s="84" t="s">
        <v>17</v>
      </c>
      <c r="D7" s="84" t="s">
        <v>2</v>
      </c>
      <c r="E7" s="84" t="s">
        <v>3</v>
      </c>
      <c r="F7" s="79" t="s">
        <v>4</v>
      </c>
      <c r="G7" s="79"/>
      <c r="H7" s="90" t="s">
        <v>7</v>
      </c>
      <c r="I7" s="91"/>
      <c r="J7" s="91"/>
      <c r="K7" s="91"/>
      <c r="L7" s="91"/>
      <c r="M7" s="91"/>
      <c r="N7" s="91"/>
      <c r="O7" s="91"/>
      <c r="P7" s="91"/>
      <c r="Q7" s="9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9.75" customHeight="1">
      <c r="A8" s="81"/>
      <c r="B8" s="85"/>
      <c r="C8" s="85"/>
      <c r="D8" s="85"/>
      <c r="E8" s="85"/>
      <c r="F8" s="93" t="s">
        <v>5</v>
      </c>
      <c r="G8" s="93" t="s">
        <v>6</v>
      </c>
      <c r="H8" s="87" t="s">
        <v>44</v>
      </c>
      <c r="I8" s="88"/>
      <c r="J8" s="88"/>
      <c r="K8" s="88"/>
      <c r="L8" s="88"/>
      <c r="M8" s="88"/>
      <c r="N8" s="88"/>
      <c r="O8" s="88"/>
      <c r="P8" s="88"/>
      <c r="Q8" s="94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1.25" customHeight="1">
      <c r="A9" s="81"/>
      <c r="B9" s="85"/>
      <c r="C9" s="85"/>
      <c r="D9" s="85"/>
      <c r="E9" s="85"/>
      <c r="F9" s="85"/>
      <c r="G9" s="85"/>
      <c r="H9" s="93" t="s">
        <v>8</v>
      </c>
      <c r="I9" s="87" t="s">
        <v>12</v>
      </c>
      <c r="J9" s="88"/>
      <c r="K9" s="88"/>
      <c r="L9" s="88"/>
      <c r="M9" s="88"/>
      <c r="N9" s="88"/>
      <c r="O9" s="88"/>
      <c r="P9" s="88"/>
      <c r="Q9" s="94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5.75" customHeight="1">
      <c r="A10" s="81"/>
      <c r="B10" s="85"/>
      <c r="C10" s="85"/>
      <c r="D10" s="85"/>
      <c r="E10" s="85"/>
      <c r="F10" s="85"/>
      <c r="G10" s="85"/>
      <c r="H10" s="85"/>
      <c r="I10" s="87" t="s">
        <v>13</v>
      </c>
      <c r="J10" s="88"/>
      <c r="K10" s="88"/>
      <c r="L10" s="89"/>
      <c r="M10" s="87" t="s">
        <v>15</v>
      </c>
      <c r="N10" s="88"/>
      <c r="O10" s="88"/>
      <c r="P10" s="88"/>
      <c r="Q10" s="94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3.5" customHeight="1">
      <c r="A11" s="81"/>
      <c r="B11" s="85"/>
      <c r="C11" s="85"/>
      <c r="D11" s="85"/>
      <c r="E11" s="85"/>
      <c r="F11" s="85"/>
      <c r="G11" s="85"/>
      <c r="H11" s="85"/>
      <c r="I11" s="83" t="s">
        <v>8</v>
      </c>
      <c r="J11" s="83" t="s">
        <v>14</v>
      </c>
      <c r="K11" s="83"/>
      <c r="L11" s="83"/>
      <c r="M11" s="83" t="s">
        <v>8</v>
      </c>
      <c r="N11" s="87" t="s">
        <v>14</v>
      </c>
      <c r="O11" s="88"/>
      <c r="P11" s="88"/>
      <c r="Q11" s="94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47.25" customHeight="1">
      <c r="A12" s="82"/>
      <c r="B12" s="86"/>
      <c r="C12" s="86"/>
      <c r="D12" s="86"/>
      <c r="E12" s="86"/>
      <c r="F12" s="86"/>
      <c r="G12" s="86"/>
      <c r="H12" s="86"/>
      <c r="I12" s="83"/>
      <c r="J12" s="9" t="s">
        <v>9</v>
      </c>
      <c r="K12" s="9" t="s">
        <v>10</v>
      </c>
      <c r="L12" s="10" t="s">
        <v>11</v>
      </c>
      <c r="M12" s="83"/>
      <c r="N12" s="30" t="s">
        <v>41</v>
      </c>
      <c r="O12" s="11" t="s">
        <v>9</v>
      </c>
      <c r="P12" s="9" t="s">
        <v>10</v>
      </c>
      <c r="Q12" s="64" t="s">
        <v>16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17" s="6" customFormat="1" ht="12.75">
      <c r="A13" s="65"/>
      <c r="B13" s="12"/>
      <c r="C13" s="12"/>
      <c r="D13" s="12"/>
      <c r="E13" s="12" t="s">
        <v>18</v>
      </c>
      <c r="F13" s="12"/>
      <c r="G13" s="12"/>
      <c r="H13" s="12" t="s">
        <v>19</v>
      </c>
      <c r="I13" s="12" t="s">
        <v>20</v>
      </c>
      <c r="J13" s="12"/>
      <c r="K13" s="12"/>
      <c r="L13" s="12"/>
      <c r="M13" s="12" t="s">
        <v>21</v>
      </c>
      <c r="N13" s="12"/>
      <c r="O13" s="12"/>
      <c r="P13" s="12"/>
      <c r="Q13" s="66"/>
    </row>
    <row r="14" spans="1:17" s="5" customFormat="1" ht="13.5" thickBot="1">
      <c r="A14" s="67">
        <v>1</v>
      </c>
      <c r="B14" s="68">
        <v>2</v>
      </c>
      <c r="C14" s="68">
        <v>3</v>
      </c>
      <c r="D14" s="68">
        <v>4</v>
      </c>
      <c r="E14" s="68">
        <v>5</v>
      </c>
      <c r="F14" s="68">
        <v>6</v>
      </c>
      <c r="G14" s="68">
        <v>7</v>
      </c>
      <c r="H14" s="68">
        <v>8</v>
      </c>
      <c r="I14" s="68">
        <v>9</v>
      </c>
      <c r="J14" s="68">
        <v>10</v>
      </c>
      <c r="K14" s="68">
        <v>11</v>
      </c>
      <c r="L14" s="68">
        <v>12</v>
      </c>
      <c r="M14" s="68">
        <v>13</v>
      </c>
      <c r="N14" s="68">
        <v>14</v>
      </c>
      <c r="O14" s="68">
        <v>15</v>
      </c>
      <c r="P14" s="68">
        <v>16</v>
      </c>
      <c r="Q14" s="69">
        <v>17</v>
      </c>
    </row>
    <row r="15" spans="1:17" s="39" customFormat="1" ht="12.75">
      <c r="A15" s="43" t="s">
        <v>22</v>
      </c>
      <c r="B15" s="44" t="s">
        <v>36</v>
      </c>
      <c r="C15" s="74" t="s">
        <v>28</v>
      </c>
      <c r="D15" s="75"/>
      <c r="E15" s="45">
        <f>SUM(E19+E27)</f>
        <v>390400</v>
      </c>
      <c r="F15" s="45">
        <f>SUM(F19+F27)</f>
        <v>78080</v>
      </c>
      <c r="G15" s="45">
        <f>SUM(G19+G27)</f>
        <v>312320</v>
      </c>
      <c r="H15" s="45">
        <f aca="true" t="shared" si="0" ref="H15:Q15">SUM(H19+H27)</f>
        <v>373320</v>
      </c>
      <c r="I15" s="45">
        <f t="shared" si="0"/>
        <v>60880</v>
      </c>
      <c r="J15" s="45">
        <f t="shared" si="0"/>
        <v>0</v>
      </c>
      <c r="K15" s="45">
        <f t="shared" si="0"/>
        <v>0</v>
      </c>
      <c r="L15" s="45">
        <f t="shared" si="0"/>
        <v>60880</v>
      </c>
      <c r="M15" s="45">
        <f t="shared" si="0"/>
        <v>312320</v>
      </c>
      <c r="N15" s="45">
        <f t="shared" si="0"/>
        <v>312320</v>
      </c>
      <c r="O15" s="45">
        <f t="shared" si="0"/>
        <v>0</v>
      </c>
      <c r="P15" s="45">
        <f t="shared" si="0"/>
        <v>0</v>
      </c>
      <c r="Q15" s="46">
        <f t="shared" si="0"/>
        <v>0</v>
      </c>
    </row>
    <row r="16" spans="1:17" ht="11.25" customHeight="1">
      <c r="A16" s="73" t="s">
        <v>27</v>
      </c>
      <c r="B16" s="16" t="s">
        <v>23</v>
      </c>
      <c r="C16" s="15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40"/>
    </row>
    <row r="17" spans="1:17" ht="12" customHeight="1">
      <c r="A17" s="73"/>
      <c r="B17" s="16" t="s">
        <v>24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41"/>
    </row>
    <row r="18" spans="1:17" ht="11.25" customHeight="1">
      <c r="A18" s="73"/>
      <c r="B18" s="16" t="s">
        <v>47</v>
      </c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42"/>
    </row>
    <row r="19" spans="1:17" ht="38.25" customHeight="1">
      <c r="A19" s="73"/>
      <c r="B19" s="14" t="s">
        <v>46</v>
      </c>
      <c r="C19" s="22"/>
      <c r="D19" s="22" t="s">
        <v>45</v>
      </c>
      <c r="E19" s="23">
        <v>390400</v>
      </c>
      <c r="F19" s="23">
        <v>78080</v>
      </c>
      <c r="G19" s="23">
        <v>312320</v>
      </c>
      <c r="H19" s="23">
        <v>373320</v>
      </c>
      <c r="I19" s="23">
        <v>60880</v>
      </c>
      <c r="J19" s="23">
        <v>0</v>
      </c>
      <c r="K19" s="23">
        <v>0</v>
      </c>
      <c r="L19" s="23">
        <v>60880</v>
      </c>
      <c r="M19" s="23">
        <v>312320</v>
      </c>
      <c r="N19" s="23">
        <v>312320</v>
      </c>
      <c r="O19" s="23">
        <v>0</v>
      </c>
      <c r="P19" s="23">
        <v>0</v>
      </c>
      <c r="Q19" s="47">
        <v>0</v>
      </c>
    </row>
    <row r="20" spans="1:17" ht="12.75">
      <c r="A20" s="73"/>
      <c r="B20" s="24" t="s">
        <v>25</v>
      </c>
      <c r="C20" s="76"/>
      <c r="D20" s="76"/>
      <c r="E20" s="23">
        <f>SUM(F20:G20)</f>
        <v>0</v>
      </c>
      <c r="F20" s="25"/>
      <c r="G20" s="25"/>
      <c r="H20" s="70">
        <v>373320</v>
      </c>
      <c r="I20" s="70">
        <v>60880</v>
      </c>
      <c r="J20" s="70">
        <f aca="true" t="shared" si="1" ref="J20:Q20">J19</f>
        <v>0</v>
      </c>
      <c r="K20" s="70">
        <f t="shared" si="1"/>
        <v>0</v>
      </c>
      <c r="L20" s="70">
        <v>60880</v>
      </c>
      <c r="M20" s="70">
        <v>312320</v>
      </c>
      <c r="N20" s="70">
        <v>312320</v>
      </c>
      <c r="O20" s="70">
        <f t="shared" si="1"/>
        <v>0</v>
      </c>
      <c r="P20" s="70">
        <f t="shared" si="1"/>
        <v>0</v>
      </c>
      <c r="Q20" s="95">
        <f t="shared" si="1"/>
        <v>0</v>
      </c>
    </row>
    <row r="21" spans="1:17" ht="12.75">
      <c r="A21" s="73"/>
      <c r="B21" s="24">
        <v>2005</v>
      </c>
      <c r="C21" s="77"/>
      <c r="D21" s="77"/>
      <c r="E21" s="23">
        <v>17200</v>
      </c>
      <c r="F21" s="25">
        <v>17200</v>
      </c>
      <c r="G21" s="25"/>
      <c r="H21" s="71"/>
      <c r="I21" s="71"/>
      <c r="J21" s="71"/>
      <c r="K21" s="71"/>
      <c r="L21" s="71"/>
      <c r="M21" s="71"/>
      <c r="N21" s="71"/>
      <c r="O21" s="71"/>
      <c r="P21" s="71"/>
      <c r="Q21" s="96"/>
    </row>
    <row r="22" spans="1:17" ht="12.75">
      <c r="A22" s="73"/>
      <c r="B22" s="24">
        <v>2006</v>
      </c>
      <c r="C22" s="77"/>
      <c r="D22" s="77"/>
      <c r="E22" s="23">
        <v>373200</v>
      </c>
      <c r="F22" s="25">
        <v>60880</v>
      </c>
      <c r="G22" s="25">
        <v>312320</v>
      </c>
      <c r="H22" s="71"/>
      <c r="I22" s="71"/>
      <c r="J22" s="71"/>
      <c r="K22" s="71"/>
      <c r="L22" s="71"/>
      <c r="M22" s="71"/>
      <c r="N22" s="71"/>
      <c r="O22" s="71"/>
      <c r="P22" s="71"/>
      <c r="Q22" s="96"/>
    </row>
    <row r="23" spans="1:17" ht="8.25" customHeight="1">
      <c r="A23" s="73"/>
      <c r="B23" s="13" t="s">
        <v>26</v>
      </c>
      <c r="C23" s="78"/>
      <c r="D23" s="78"/>
      <c r="E23" s="23"/>
      <c r="F23" s="25"/>
      <c r="G23" s="25"/>
      <c r="H23" s="72"/>
      <c r="I23" s="72"/>
      <c r="J23" s="72"/>
      <c r="K23" s="72"/>
      <c r="L23" s="72"/>
      <c r="M23" s="72"/>
      <c r="N23" s="72"/>
      <c r="O23" s="72"/>
      <c r="P23" s="72"/>
      <c r="Q23" s="97"/>
    </row>
    <row r="24" spans="1:17" ht="11.25" customHeight="1">
      <c r="A24" s="73" t="s">
        <v>29</v>
      </c>
      <c r="B24" s="16" t="s">
        <v>23</v>
      </c>
      <c r="C24" s="15"/>
      <c r="D24" s="17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48"/>
    </row>
    <row r="25" spans="1:17" ht="12.75">
      <c r="A25" s="73"/>
      <c r="B25" s="16" t="s">
        <v>24</v>
      </c>
      <c r="C25" s="18"/>
      <c r="D25" s="19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9"/>
    </row>
    <row r="26" spans="1:17" ht="11.25" customHeight="1">
      <c r="A26" s="73"/>
      <c r="B26" s="16" t="s">
        <v>48</v>
      </c>
      <c r="C26" s="20"/>
      <c r="D26" s="21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50"/>
    </row>
    <row r="27" spans="1:17" ht="12.75">
      <c r="A27" s="73"/>
      <c r="B27" s="14"/>
      <c r="C27" s="22"/>
      <c r="D27" s="22" t="s">
        <v>49</v>
      </c>
      <c r="E27" s="23"/>
      <c r="F27" s="23">
        <f>SUM(F28:F30)</f>
        <v>0</v>
      </c>
      <c r="G27" s="32">
        <f>SUM(G28:G30)</f>
        <v>0</v>
      </c>
      <c r="H27" s="23">
        <f>SUM(I27+M27)</f>
        <v>0</v>
      </c>
      <c r="I27" s="23">
        <f>SUM(J27:L27)</f>
        <v>0</v>
      </c>
      <c r="J27" s="32">
        <v>0</v>
      </c>
      <c r="K27" s="32">
        <v>0</v>
      </c>
      <c r="L27" s="32"/>
      <c r="M27" s="32">
        <f>SUM(N27:Q27)</f>
        <v>0</v>
      </c>
      <c r="N27" s="32"/>
      <c r="O27" s="32">
        <v>0</v>
      </c>
      <c r="P27" s="32">
        <v>0</v>
      </c>
      <c r="Q27" s="51">
        <v>0</v>
      </c>
    </row>
    <row r="28" spans="1:17" ht="12.75">
      <c r="A28" s="73"/>
      <c r="B28" s="24" t="s">
        <v>25</v>
      </c>
      <c r="C28" s="76"/>
      <c r="D28" s="76"/>
      <c r="E28" s="23">
        <f>SUM(F28:G28)</f>
        <v>0</v>
      </c>
      <c r="F28" s="36"/>
      <c r="G28" s="36">
        <v>0</v>
      </c>
      <c r="H28" s="70">
        <f>H27</f>
        <v>0</v>
      </c>
      <c r="I28" s="70">
        <f aca="true" t="shared" si="2" ref="I28:P28">I27</f>
        <v>0</v>
      </c>
      <c r="J28" s="70">
        <f t="shared" si="2"/>
        <v>0</v>
      </c>
      <c r="K28" s="70">
        <f t="shared" si="2"/>
        <v>0</v>
      </c>
      <c r="L28" s="70"/>
      <c r="M28" s="70"/>
      <c r="N28" s="70"/>
      <c r="O28" s="70">
        <f t="shared" si="2"/>
        <v>0</v>
      </c>
      <c r="P28" s="70">
        <f t="shared" si="2"/>
        <v>0</v>
      </c>
      <c r="Q28" s="95">
        <v>0</v>
      </c>
    </row>
    <row r="29" spans="1:17" ht="12.75">
      <c r="A29" s="73"/>
      <c r="B29" s="24">
        <v>2005</v>
      </c>
      <c r="C29" s="77"/>
      <c r="D29" s="77"/>
      <c r="E29" s="23">
        <f>SUM(F29:G29)</f>
        <v>0</v>
      </c>
      <c r="F29" s="36"/>
      <c r="G29" s="36"/>
      <c r="H29" s="71"/>
      <c r="I29" s="71"/>
      <c r="J29" s="71"/>
      <c r="K29" s="71"/>
      <c r="L29" s="71"/>
      <c r="M29" s="71"/>
      <c r="N29" s="71"/>
      <c r="O29" s="71"/>
      <c r="P29" s="71"/>
      <c r="Q29" s="96"/>
    </row>
    <row r="30" spans="1:17" ht="12.75">
      <c r="A30" s="73"/>
      <c r="B30" s="24">
        <v>2006</v>
      </c>
      <c r="C30" s="77"/>
      <c r="D30" s="77"/>
      <c r="E30" s="23">
        <f>SUM(F30:G30)</f>
        <v>0</v>
      </c>
      <c r="F30" s="36">
        <v>0</v>
      </c>
      <c r="G30" s="36">
        <v>0</v>
      </c>
      <c r="H30" s="71"/>
      <c r="I30" s="71"/>
      <c r="J30" s="71"/>
      <c r="K30" s="71"/>
      <c r="L30" s="71"/>
      <c r="M30" s="71"/>
      <c r="N30" s="71"/>
      <c r="O30" s="71"/>
      <c r="P30" s="71"/>
      <c r="Q30" s="96"/>
    </row>
    <row r="31" spans="1:17" ht="10.5" customHeight="1" thickBot="1">
      <c r="A31" s="98"/>
      <c r="B31" s="52" t="s">
        <v>26</v>
      </c>
      <c r="C31" s="99"/>
      <c r="D31" s="99"/>
      <c r="E31" s="53"/>
      <c r="F31" s="54"/>
      <c r="G31" s="54"/>
      <c r="H31" s="100"/>
      <c r="I31" s="100"/>
      <c r="J31" s="100"/>
      <c r="K31" s="100"/>
      <c r="L31" s="100"/>
      <c r="M31" s="100"/>
      <c r="N31" s="100"/>
      <c r="O31" s="100"/>
      <c r="P31" s="100"/>
      <c r="Q31" s="101"/>
    </row>
    <row r="32" spans="1:17" s="39" customFormat="1" ht="10.5" customHeight="1">
      <c r="A32" s="43" t="s">
        <v>31</v>
      </c>
      <c r="B32" s="44" t="s">
        <v>35</v>
      </c>
      <c r="C32" s="74" t="s">
        <v>28</v>
      </c>
      <c r="D32" s="75"/>
      <c r="E32" s="55">
        <f>(E36)</f>
        <v>77038</v>
      </c>
      <c r="F32" s="56">
        <f aca="true" t="shared" si="3" ref="F32:Q32">(F36)</f>
        <v>0</v>
      </c>
      <c r="G32" s="56">
        <f t="shared" si="3"/>
        <v>77038</v>
      </c>
      <c r="H32" s="55">
        <f t="shared" si="3"/>
        <v>77038</v>
      </c>
      <c r="I32" s="55">
        <f t="shared" si="3"/>
        <v>0</v>
      </c>
      <c r="J32" s="56">
        <f t="shared" si="3"/>
        <v>0</v>
      </c>
      <c r="K32" s="56">
        <f t="shared" si="3"/>
        <v>0</v>
      </c>
      <c r="L32" s="56">
        <f t="shared" si="3"/>
        <v>0</v>
      </c>
      <c r="M32" s="56">
        <f t="shared" si="3"/>
        <v>77038</v>
      </c>
      <c r="N32" s="56">
        <f>(N36)</f>
        <v>77038</v>
      </c>
      <c r="O32" s="56">
        <f t="shared" si="3"/>
        <v>0</v>
      </c>
      <c r="P32" s="56">
        <f t="shared" si="3"/>
        <v>0</v>
      </c>
      <c r="Q32" s="57">
        <f t="shared" si="3"/>
        <v>0</v>
      </c>
    </row>
    <row r="33" spans="1:17" ht="9.75" customHeight="1">
      <c r="A33" s="73" t="s">
        <v>30</v>
      </c>
      <c r="B33" s="16" t="s">
        <v>23</v>
      </c>
      <c r="C33" s="15"/>
      <c r="D33" s="17"/>
      <c r="E33" s="26"/>
      <c r="F33" s="33"/>
      <c r="G33" s="33"/>
      <c r="H33" s="26"/>
      <c r="I33" s="26"/>
      <c r="J33" s="33"/>
      <c r="K33" s="33"/>
      <c r="L33" s="33"/>
      <c r="M33" s="33"/>
      <c r="N33" s="33"/>
      <c r="O33" s="33"/>
      <c r="P33" s="33"/>
      <c r="Q33" s="58"/>
    </row>
    <row r="34" spans="1:17" ht="9.75" customHeight="1">
      <c r="A34" s="73"/>
      <c r="B34" s="16" t="s">
        <v>39</v>
      </c>
      <c r="C34" s="18"/>
      <c r="D34" s="19"/>
      <c r="E34" s="27"/>
      <c r="F34" s="34"/>
      <c r="G34" s="34"/>
      <c r="H34" s="27"/>
      <c r="I34" s="27"/>
      <c r="J34" s="34"/>
      <c r="K34" s="34"/>
      <c r="L34" s="34"/>
      <c r="M34" s="34"/>
      <c r="N34" s="34"/>
      <c r="O34" s="34"/>
      <c r="P34" s="34"/>
      <c r="Q34" s="59"/>
    </row>
    <row r="35" spans="1:17" ht="9.75" customHeight="1">
      <c r="A35" s="73"/>
      <c r="B35" s="16" t="s">
        <v>37</v>
      </c>
      <c r="C35" s="20"/>
      <c r="D35" s="21"/>
      <c r="E35" s="28"/>
      <c r="F35" s="35"/>
      <c r="G35" s="35"/>
      <c r="H35" s="28"/>
      <c r="I35" s="28"/>
      <c r="J35" s="35"/>
      <c r="K35" s="35"/>
      <c r="L35" s="35"/>
      <c r="M35" s="35"/>
      <c r="N35" s="35"/>
      <c r="O35" s="35"/>
      <c r="P35" s="35"/>
      <c r="Q35" s="60"/>
    </row>
    <row r="36" spans="1:17" ht="27.75" customHeight="1">
      <c r="A36" s="73"/>
      <c r="B36" s="14" t="s">
        <v>38</v>
      </c>
      <c r="C36" s="22"/>
      <c r="D36" s="22" t="s">
        <v>40</v>
      </c>
      <c r="E36" s="23">
        <f>SUM(F36:G36)</f>
        <v>77038</v>
      </c>
      <c r="F36" s="32">
        <f>SUM(F37:F39)</f>
        <v>0</v>
      </c>
      <c r="G36" s="32">
        <f>SUM(G37:G39)</f>
        <v>77038</v>
      </c>
      <c r="H36" s="23">
        <v>77038</v>
      </c>
      <c r="I36" s="23">
        <f>SUM(J36:L36)</f>
        <v>0</v>
      </c>
      <c r="J36" s="32">
        <v>0</v>
      </c>
      <c r="K36" s="32">
        <v>0</v>
      </c>
      <c r="L36" s="32">
        <v>0</v>
      </c>
      <c r="M36" s="32">
        <f>SUM(N36:Q36)</f>
        <v>77038</v>
      </c>
      <c r="N36" s="32">
        <v>77038</v>
      </c>
      <c r="O36" s="32">
        <v>0</v>
      </c>
      <c r="P36" s="32">
        <v>0</v>
      </c>
      <c r="Q36" s="51"/>
    </row>
    <row r="37" spans="1:17" ht="10.5" customHeight="1">
      <c r="A37" s="73"/>
      <c r="B37" s="24" t="s">
        <v>25</v>
      </c>
      <c r="C37" s="76"/>
      <c r="D37" s="76"/>
      <c r="E37" s="23">
        <f>SUM(F37:G37)</f>
        <v>0</v>
      </c>
      <c r="F37" s="36">
        <v>0</v>
      </c>
      <c r="G37" s="36">
        <v>0</v>
      </c>
      <c r="H37" s="70">
        <v>77038</v>
      </c>
      <c r="I37" s="70">
        <f aca="true" t="shared" si="4" ref="I37:Q37">I36</f>
        <v>0</v>
      </c>
      <c r="J37" s="70">
        <f t="shared" si="4"/>
        <v>0</v>
      </c>
      <c r="K37" s="70">
        <f t="shared" si="4"/>
        <v>0</v>
      </c>
      <c r="L37" s="70">
        <f t="shared" si="4"/>
        <v>0</v>
      </c>
      <c r="M37" s="70">
        <v>77038</v>
      </c>
      <c r="N37" s="70">
        <v>77038</v>
      </c>
      <c r="O37" s="70">
        <f t="shared" si="4"/>
        <v>0</v>
      </c>
      <c r="P37" s="70">
        <f t="shared" si="4"/>
        <v>0</v>
      </c>
      <c r="Q37" s="95">
        <f t="shared" si="4"/>
        <v>0</v>
      </c>
    </row>
    <row r="38" spans="1:17" ht="12" customHeight="1">
      <c r="A38" s="73"/>
      <c r="B38" s="24">
        <v>2005</v>
      </c>
      <c r="C38" s="77"/>
      <c r="D38" s="77"/>
      <c r="E38" s="23"/>
      <c r="F38" s="36">
        <v>0</v>
      </c>
      <c r="G38" s="36"/>
      <c r="H38" s="71"/>
      <c r="I38" s="71"/>
      <c r="J38" s="71"/>
      <c r="K38" s="71"/>
      <c r="L38" s="71"/>
      <c r="M38" s="71"/>
      <c r="N38" s="71"/>
      <c r="O38" s="71"/>
      <c r="P38" s="71"/>
      <c r="Q38" s="96"/>
    </row>
    <row r="39" spans="1:17" ht="10.5" customHeight="1">
      <c r="A39" s="73"/>
      <c r="B39" s="24">
        <v>2006</v>
      </c>
      <c r="C39" s="77"/>
      <c r="D39" s="77"/>
      <c r="E39" s="23">
        <v>77038</v>
      </c>
      <c r="F39" s="36">
        <v>0</v>
      </c>
      <c r="G39" s="36">
        <v>77038</v>
      </c>
      <c r="H39" s="71"/>
      <c r="I39" s="71"/>
      <c r="J39" s="71"/>
      <c r="K39" s="71"/>
      <c r="L39" s="71"/>
      <c r="M39" s="71"/>
      <c r="N39" s="71"/>
      <c r="O39" s="71"/>
      <c r="P39" s="71"/>
      <c r="Q39" s="96"/>
    </row>
    <row r="40" spans="1:17" ht="9.75" customHeight="1" thickBot="1">
      <c r="A40" s="98"/>
      <c r="B40" s="52" t="s">
        <v>26</v>
      </c>
      <c r="C40" s="99"/>
      <c r="D40" s="99"/>
      <c r="E40" s="53"/>
      <c r="F40" s="54"/>
      <c r="G40" s="53"/>
      <c r="H40" s="100"/>
      <c r="I40" s="100"/>
      <c r="J40" s="100"/>
      <c r="K40" s="100"/>
      <c r="L40" s="100"/>
      <c r="M40" s="100"/>
      <c r="N40" s="100"/>
      <c r="O40" s="100"/>
      <c r="P40" s="100"/>
      <c r="Q40" s="101"/>
    </row>
    <row r="41" spans="1:17" s="39" customFormat="1" ht="13.5" thickBot="1">
      <c r="A41" s="104" t="s">
        <v>32</v>
      </c>
      <c r="B41" s="103"/>
      <c r="C41" s="102" t="s">
        <v>28</v>
      </c>
      <c r="D41" s="103"/>
      <c r="E41" s="61">
        <f>SUM(E32+E15)</f>
        <v>467438</v>
      </c>
      <c r="F41" s="62">
        <f>SUM(F32+F15)</f>
        <v>78080</v>
      </c>
      <c r="G41" s="61">
        <f>SUM(G32+G15)</f>
        <v>389358</v>
      </c>
      <c r="H41" s="61">
        <f aca="true" t="shared" si="5" ref="H41:Q41">SUM(H32+H15)</f>
        <v>450358</v>
      </c>
      <c r="I41" s="61">
        <f t="shared" si="5"/>
        <v>60880</v>
      </c>
      <c r="J41" s="61">
        <f t="shared" si="5"/>
        <v>0</v>
      </c>
      <c r="K41" s="61">
        <f t="shared" si="5"/>
        <v>0</v>
      </c>
      <c r="L41" s="61">
        <f t="shared" si="5"/>
        <v>60880</v>
      </c>
      <c r="M41" s="61">
        <f t="shared" si="5"/>
        <v>389358</v>
      </c>
      <c r="N41" s="61">
        <f t="shared" si="5"/>
        <v>389358</v>
      </c>
      <c r="O41" s="61">
        <f t="shared" si="5"/>
        <v>0</v>
      </c>
      <c r="P41" s="61">
        <f t="shared" si="5"/>
        <v>0</v>
      </c>
      <c r="Q41" s="63">
        <f t="shared" si="5"/>
        <v>0</v>
      </c>
    </row>
    <row r="42" spans="1:17" ht="10.5" customHeight="1">
      <c r="A42" s="31" t="s">
        <v>33</v>
      </c>
      <c r="B42" s="29"/>
      <c r="C42" s="29"/>
      <c r="D42" s="29"/>
      <c r="E42" s="29"/>
      <c r="F42" s="37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 ht="11.25" customHeight="1">
      <c r="A43" s="31" t="s">
        <v>34</v>
      </c>
      <c r="B43" s="29"/>
      <c r="C43" s="29"/>
      <c r="D43" s="29"/>
      <c r="E43" s="29"/>
      <c r="F43" s="37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 ht="12.75">
      <c r="A44" s="7"/>
      <c r="B44" s="7"/>
      <c r="C44" s="7"/>
      <c r="D44" s="7"/>
      <c r="E44" s="7"/>
      <c r="F44" s="3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ht="12.75">
      <c r="A45" s="7"/>
      <c r="B45" s="7"/>
      <c r="C45" s="7"/>
      <c r="D45" s="7"/>
      <c r="E45" s="7"/>
      <c r="F45" s="3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12.75">
      <c r="A46" s="7"/>
      <c r="B46" s="7"/>
      <c r="C46" s="7"/>
      <c r="D46" s="7"/>
      <c r="E46" s="7"/>
      <c r="F46" s="3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</sheetData>
  <mergeCells count="61">
    <mergeCell ref="Q37:Q40"/>
    <mergeCell ref="C41:D41"/>
    <mergeCell ref="A41:B41"/>
    <mergeCell ref="M37:M40"/>
    <mergeCell ref="N37:N40"/>
    <mergeCell ref="O37:O40"/>
    <mergeCell ref="P37:P40"/>
    <mergeCell ref="Q28:Q31"/>
    <mergeCell ref="C32:D32"/>
    <mergeCell ref="A33:A40"/>
    <mergeCell ref="C37:C40"/>
    <mergeCell ref="D37:D40"/>
    <mergeCell ref="H37:H40"/>
    <mergeCell ref="I37:I40"/>
    <mergeCell ref="J37:J40"/>
    <mergeCell ref="K37:K40"/>
    <mergeCell ref="L37:L40"/>
    <mergeCell ref="M28:M31"/>
    <mergeCell ref="N28:N31"/>
    <mergeCell ref="O28:O31"/>
    <mergeCell ref="P28:P31"/>
    <mergeCell ref="P20:P23"/>
    <mergeCell ref="Q20:Q23"/>
    <mergeCell ref="A24:A31"/>
    <mergeCell ref="C28:C31"/>
    <mergeCell ref="D28:D31"/>
    <mergeCell ref="H28:H31"/>
    <mergeCell ref="I28:I31"/>
    <mergeCell ref="J28:J31"/>
    <mergeCell ref="K28:K31"/>
    <mergeCell ref="L28:L31"/>
    <mergeCell ref="L20:L23"/>
    <mergeCell ref="M20:M23"/>
    <mergeCell ref="N20:N23"/>
    <mergeCell ref="O20:O23"/>
    <mergeCell ref="F8:F12"/>
    <mergeCell ref="G8:G12"/>
    <mergeCell ref="H9:H12"/>
    <mergeCell ref="I9:Q9"/>
    <mergeCell ref="M11:M12"/>
    <mergeCell ref="N11:Q11"/>
    <mergeCell ref="M10:Q10"/>
    <mergeCell ref="H8:Q8"/>
    <mergeCell ref="F7:G7"/>
    <mergeCell ref="A7:A12"/>
    <mergeCell ref="J11:L11"/>
    <mergeCell ref="I11:I12"/>
    <mergeCell ref="E7:E12"/>
    <mergeCell ref="I10:L10"/>
    <mergeCell ref="H7:Q7"/>
    <mergeCell ref="B7:B12"/>
    <mergeCell ref="C7:C12"/>
    <mergeCell ref="D7:D12"/>
    <mergeCell ref="A16:A23"/>
    <mergeCell ref="C15:D15"/>
    <mergeCell ref="C20:C23"/>
    <mergeCell ref="D20:D23"/>
    <mergeCell ref="H20:H23"/>
    <mergeCell ref="I20:I23"/>
    <mergeCell ref="J20:J23"/>
    <mergeCell ref="K20:K23"/>
  </mergeCells>
  <printOptions/>
  <pageMargins left="0.44" right="0.4724409448818898" top="0.14" bottom="0.2" header="0.15" footer="0.1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Lipiec</cp:lastModifiedBy>
  <cp:lastPrinted>2005-11-09T09:39:04Z</cp:lastPrinted>
  <dcterms:created xsi:type="dcterms:W3CDTF">1997-02-26T13:46:56Z</dcterms:created>
  <dcterms:modified xsi:type="dcterms:W3CDTF">2006-03-17T13:07:34Z</dcterms:modified>
  <cp:category/>
  <cp:version/>
  <cp:contentType/>
  <cp:contentStatus/>
</cp:coreProperties>
</file>